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helbe_peiker_rmk_ee/Documents/Dokumendid/HELBE HANKED/HANKED/1. ETTEVALMISTAMISEL/302782_Lõpi/"/>
    </mc:Choice>
  </mc:AlternateContent>
  <xr:revisionPtr revIDLastSave="4348" documentId="13_ncr:1_{527BB10C-8909-4436-9A7C-A24F53E7C016}" xr6:coauthVersionLast="47" xr6:coauthVersionMax="47" xr10:uidLastSave="{BA01F2E6-19DC-4C76-ADC3-4A90FDAADDE1}"/>
  <bookViews>
    <workbookView xWindow="28680" yWindow="-120" windowWidth="29040" windowHeight="15720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3" i="11" l="1"/>
  <c r="F36" i="11"/>
  <c r="F33" i="11" l="1"/>
  <c r="F34" i="11"/>
  <c r="F32" i="11" l="1"/>
  <c r="F31" i="11"/>
  <c r="F30" i="11"/>
  <c r="F29" i="11"/>
  <c r="F28" i="11"/>
  <c r="F27" i="11"/>
  <c r="F26" i="11"/>
  <c r="F25" i="11"/>
  <c r="F24" i="11"/>
  <c r="F23" i="11"/>
  <c r="F35" i="11" l="1"/>
  <c r="F22" i="11"/>
  <c r="F40" i="11" l="1"/>
  <c r="F39" i="11"/>
  <c r="F38" i="11"/>
  <c r="F42" i="11" l="1"/>
  <c r="F41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F8" i="11"/>
</calcChain>
</file>

<file path=xl/sharedStrings.xml><?xml version="1.0" encoding="utf-8"?>
<sst xmlns="http://schemas.openxmlformats.org/spreadsheetml/2006/main" count="91" uniqueCount="63">
  <si>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</si>
  <si>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</si>
  <si>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</si>
  <si>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</si>
  <si>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</si>
  <si>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</si>
  <si>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</si>
  <si>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</si>
  <si>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</si>
  <si>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</si>
  <si>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</si>
  <si>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</si>
  <si>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</si>
  <si>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</si>
  <si>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</si>
  <si>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Objekt</t>
  </si>
  <si>
    <t>ha</t>
  </si>
  <si>
    <t>Liiklusmärgi 341 "Massipiirang" komplekti paigaldamine koos lisateatetahvliga 891b "Välja arvatud RMK loal" (suurusgrupp 2)</t>
  </si>
  <si>
    <t>1 kompl.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</si>
  <si>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</si>
  <si>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</si>
  <si>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</si>
  <si>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>**** Geotekstiilide markeerimisel ja määramisel tuleb lähtuda EVS-EN ISO 10320:2019 standardi nõuetest.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</si>
  <si>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</si>
  <si>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</si>
  <si>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tm</t>
  </si>
  <si>
    <t>Plastist ning muud kiirelt lagunematud sidusnöörid/võrgud on keelatud.</t>
  </si>
  <si>
    <t xml:space="preserve">Muldkeha ehitamine juurdeveetavast pinnasest (liiv (k≥0,5m/24h)) paigaldamine ja tihendamine (+materjal ja vedu karjäärist) </t>
  </si>
  <si>
    <t>Võsa, peenmetsa ja metsa raie, koondamine hunnikutesse ja kokkuvedu</t>
  </si>
  <si>
    <t>Truupide mahamärkimine</t>
  </si>
  <si>
    <t>2 otsakut</t>
  </si>
  <si>
    <t>Tee parameetrite ja -elementide mahamärkimine (telg, servad, kraavide siseservad)</t>
  </si>
  <si>
    <t>Liiklusmärgi 221 "Anna teed" komplekti paigaldamine koos eelteavitusmärgiga 221+811 (suurusgrupp 2)</t>
  </si>
  <si>
    <t>7,51 km</t>
  </si>
  <si>
    <t>Tee- ja kraavitrassi ning teerajatiste alune kändude juurimine ekskavaatoriga</t>
  </si>
  <si>
    <t>Teekraavide hooldamine koos kaeve tasandamise ja ekspluatatsiooni eelsete setete eemaldamisega</t>
  </si>
  <si>
    <t>Kivisillutise rajamine truupide T/18,T/23 ja T/26 väljavoolule a´4m2 (töö+materjal)</t>
  </si>
  <si>
    <t>D40-D120 truubi puhastamine settest setet 1/4 toru diameetrist</t>
  </si>
  <si>
    <t>ø40 cm plasttruubi torustiku, tüüp 40PT, ehitamine (profileeritud plasttoru, SN8)</t>
  </si>
  <si>
    <t>ø50 cm plasttruubi torustiku, tüüp 50PT, ehitamine (profileeritud plasttoru, SN8)</t>
  </si>
  <si>
    <t>ø40cm plasttruubi mattotsakute ehitamine (tüüp MAO)</t>
  </si>
  <si>
    <t xml:space="preserve">ø50 cm plasttruubi mattotsaku ehitamine (tüüp MAO) </t>
  </si>
  <si>
    <t>ø50 cm truubitoru (plast) väljatõstmine ja utiliseerimine</t>
  </si>
  <si>
    <t>Raudbetoonist truubiotsaku lammutamine ja utiliseerimine</t>
  </si>
  <si>
    <t>Tee rajatiste mahamärkimine (mahasõidud, tagasipööramise koht)</t>
  </si>
  <si>
    <t>Olemasoleva teekatte töötlemine greideriga</t>
  </si>
  <si>
    <t>Kruusast teekatte ehitamine koos tihendamisega, H=12sm, Purustatud kruus, Positsioon nr. 6 (+materjal ja vedu karjäärist)</t>
  </si>
  <si>
    <t>Kruusast teealuse ehitamine koos tihendamisega, Sorteeritud kruus, Positsioon nr. 4 (+materjal ja vedu karjäärist)</t>
  </si>
  <si>
    <t>Mahasõidukoha M1 (L20R10) katendi ehitamine koos tihendamisega (L=20 m, R=10 m) s.h.</t>
  </si>
  <si>
    <t>Teeelemendi katte ehitamine H=12cm, purustatud kruus, Positsioon nr. 6, koos tihendamisega (+materjal ja vedu karjäärist)</t>
  </si>
  <si>
    <t>Mahasõidukoha M3 (L10R10) katendi ehitamine koos tihendamisega  (L=10 m, R=10 m) s.h.</t>
  </si>
  <si>
    <t>Mahasõidukoha M5 (L5R5) katendi ehitamine koos tihendamisega  (L=5 m, R=5 m) s.h.</t>
  </si>
  <si>
    <t>T-kujulise tagasipööramiskoha (haarad 50m R80m ja R10m) aluse ja katendi ehitamine koos tihendamisega s.h.</t>
  </si>
  <si>
    <r>
      <t>m</t>
    </r>
    <r>
      <rPr>
        <vertAlign val="superscript"/>
        <sz val="8"/>
        <color indexed="8"/>
        <rFont val="Arial"/>
        <family val="2"/>
        <charset val="186"/>
      </rPr>
      <t>2</t>
    </r>
  </si>
  <si>
    <r>
      <t>m</t>
    </r>
    <r>
      <rPr>
        <vertAlign val="superscript"/>
        <sz val="8"/>
        <color indexed="8"/>
        <rFont val="Arial"/>
        <family val="2"/>
        <charset val="186"/>
      </rPr>
      <t>3</t>
    </r>
  </si>
  <si>
    <t>Koordinaatidega seotud teostusjoonise koostamine (RMK nõuete kohane ja digitaalne) Lõpi tee ja Lilli paisjärve truup eraldi.</t>
  </si>
  <si>
    <t>Lubade, kooskõlastuste ja kasutuslubade ning tagatiste hankimine jne. (Teised maaomanikud, Trasside valdajad, Transpordiamet, Põllumajandus- ja Toiduamet, Keskkonnaamet jne.) kokku</t>
  </si>
  <si>
    <t>Liiklusmärgi 644 "Lõpi tee" komplekti (2tk) paigaldamine</t>
  </si>
  <si>
    <t>****** Truubi otsakute ehitamisel, nõlvade kindlustamisel jm. kui ei suudeta tagada üleandmisel nõuetekohast haljastust tuleb</t>
  </si>
  <si>
    <r>
      <t>kasutada 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</si>
  <si>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 xml:space="preserve">„Sissesõidu keeld”, nr 552 „Umbtee” ja avalikult kasutatavatel teedel tööde tegemiseks nõutavad liiklusskeemi kohased </t>
  </si>
  <si>
    <t>märgid ning lisaks kõik muud juhtumi põhised vajalikud ajutised liiklusmärgid</t>
  </si>
  <si>
    <t>Lisa 1 - Hinnapakkumuse vorm hankes "Lõpi tee uuendamine"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</si>
</sst>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b/>
      <sz val="10"/>
      <name val="Arial"/>
      <family val="2"/>
      <charset val="186"/>
    </font>
    <font>
      <sz val="8"/>
      <color theme="1"/>
      <name val="Arial"/>
      <family val="2"/>
    </font>
    <font>
      <vertAlign val="superscript"/>
      <sz val="8"/>
      <color indexed="8"/>
      <name val="Arial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7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  <xf numFmtId="0" fontId="30" fillId="0" borderId="0"/>
  </cellStyleXfs>
  <cellXfs count="74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24" borderId="14" xfId="0" applyFont="1" applyFill="1" applyBorder="1" applyAlignment="1">
      <alignment horizontal="left" vertical="center" wrapText="1"/>
    </xf>
    <xf numFmtId="0" fontId="2" fillId="24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1" fillId="0" borderId="14" xfId="0" applyFont="1" applyBorder="1" applyAlignment="1">
      <alignment horizontal="left" vertical="center" wrapText="1"/>
    </xf>
    <xf numFmtId="0" fontId="24" fillId="0" borderId="14" xfId="74" applyFont="1" applyBorder="1" applyAlignment="1">
      <alignment horizontal="center" vertical="center"/>
    </xf>
    <xf numFmtId="2" fontId="24" fillId="0" borderId="14" xfId="74" applyNumberFormat="1" applyFont="1" applyBorder="1" applyAlignment="1">
      <alignment horizontal="right" vertical="center"/>
    </xf>
    <xf numFmtId="0" fontId="24" fillId="0" borderId="14" xfId="74" applyFont="1" applyBorder="1" applyAlignment="1">
      <alignment horizontal="left" vertical="center" wrapText="1"/>
    </xf>
    <xf numFmtId="3" fontId="24" fillId="0" borderId="14" xfId="74" applyNumberFormat="1" applyFont="1" applyBorder="1" applyAlignment="1">
      <alignment horizontal="right" vertical="center"/>
    </xf>
    <xf numFmtId="0" fontId="24" fillId="0" borderId="14" xfId="74" applyFont="1" applyBorder="1" applyAlignment="1">
      <alignment horizontal="right" vertical="center"/>
    </xf>
    <xf numFmtId="1" fontId="24" fillId="0" borderId="14" xfId="74" applyNumberFormat="1" applyFont="1" applyBorder="1" applyAlignment="1">
      <alignment horizontal="right" vertical="center"/>
    </xf>
    <xf numFmtId="0" fontId="29" fillId="0" borderId="14" xfId="0" applyFont="1" applyBorder="1" applyAlignment="1">
      <alignment horizontal="right" vertical="center" wrapText="1"/>
    </xf>
    <xf numFmtId="0" fontId="3" fillId="0" borderId="14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vertical="center" wrapText="1"/>
    </xf>
    <xf numFmtId="4" fontId="2" fillId="0" borderId="11" xfId="0" applyNumberFormat="1" applyFont="1" applyBorder="1" applyAlignment="1">
      <alignment horizontal="center" vertical="center"/>
    </xf>
    <xf numFmtId="1" fontId="28" fillId="0" borderId="11" xfId="0" applyNumberFormat="1" applyFont="1" applyBorder="1" applyAlignment="1">
      <alignment horizontal="right" vertical="center"/>
    </xf>
    <xf numFmtId="4" fontId="2" fillId="0" borderId="11" xfId="0" applyNumberFormat="1" applyFont="1" applyBorder="1" applyAlignment="1">
      <alignment horizontal="right" vertical="center" wrapText="1"/>
    </xf>
    <xf numFmtId="4" fontId="2" fillId="0" borderId="12" xfId="0" applyNumberFormat="1" applyFont="1" applyBorder="1" applyAlignment="1">
      <alignment horizontal="right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19" xfId="0" applyNumberFormat="1" applyFont="1" applyBorder="1" applyAlignment="1">
      <alignment horizontal="right" vertical="center"/>
    </xf>
    <xf numFmtId="4" fontId="2" fillId="0" borderId="17" xfId="0" applyNumberFormat="1" applyFont="1" applyBorder="1" applyAlignment="1">
      <alignment horizontal="right" vertical="center" wrapText="1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4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5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 wrapText="1"/>
    </xf>
    <xf numFmtId="0" fontId="3" fillId="0" borderId="22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4" fontId="3" fillId="25" borderId="20" xfId="0" applyNumberFormat="1" applyFont="1" applyFill="1" applyBorder="1" applyAlignment="1">
      <alignment horizontal="center" vertical="center" wrapText="1"/>
    </xf>
    <xf numFmtId="4" fontId="3" fillId="25" borderId="21" xfId="0" applyNumberFormat="1" applyFont="1" applyFill="1" applyBorder="1" applyAlignment="1">
      <alignment horizontal="center" vertical="center" wrapText="1"/>
    </xf>
  </cellXfs>
  <cellStyles count="76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3 2" xfId="75" xr:uid="{FF4B4D59-91F8-441C-89A6-C61A4F39BB2A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3">
    <dxf>
      <font>
        <condense val="0"/>
        <extend val="0"/>
        <color indexed="9"/>
      </font>
    </dxf>
    <dxf>
      <fill>
        <patternFill>
          <bgColor rgb="FFCCFFFF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55"/>
  <sheetViews>
    <sheetView tabSelected="1" topLeftCell="A18" workbookViewId="0">
      <selection activeCell="J30" sqref="J30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5" width="8.5546875" style="7" customWidth="1"/>
    <col min="6" max="6" width="8.44140625" style="7" customWidth="1"/>
    <col min="7" max="7" width="8.5546875" style="1" customWidth="1"/>
    <col min="8" max="16384" width="9.109375" style="1"/>
  </cols>
  <sheetData>
    <row r="1" spans="1:47" s="14" customFormat="1" ht="25.5" customHeight="1" x14ac:dyDescent="0.25">
      <c r="A1" s="52" t="s">
        <v>62</v>
      </c>
      <c r="B1" s="53"/>
      <c r="C1" s="53"/>
      <c r="D1" s="53"/>
      <c r="E1" s="53"/>
      <c r="F1" s="53"/>
    </row>
    <row r="2" spans="1:47" s="14" customFormat="1" ht="12.75" customHeight="1" x14ac:dyDescent="0.25">
      <c r="A2" s="3"/>
      <c r="B2" s="6"/>
      <c r="C2" s="3"/>
      <c r="D2" s="9"/>
      <c r="E2" s="7"/>
      <c r="F2" s="7"/>
    </row>
    <row r="3" spans="1:47" s="14" customFormat="1" ht="15" x14ac:dyDescent="0.25">
      <c r="A3" s="5" t="s">
        <v>12</v>
      </c>
      <c r="B3" s="6"/>
      <c r="C3" s="3"/>
      <c r="D3" s="9"/>
      <c r="E3" s="7"/>
      <c r="F3" s="7"/>
    </row>
    <row r="4" spans="1:47" ht="10.8" thickBot="1" x14ac:dyDescent="0.3"/>
    <row r="5" spans="1:47" s="4" customFormat="1" ht="12.75" customHeight="1" x14ac:dyDescent="0.25">
      <c r="A5" s="54" t="s">
        <v>2</v>
      </c>
      <c r="B5" s="57" t="s">
        <v>0</v>
      </c>
      <c r="C5" s="57" t="s">
        <v>3</v>
      </c>
      <c r="D5" s="57" t="s">
        <v>4</v>
      </c>
      <c r="E5" s="60" t="s">
        <v>5</v>
      </c>
      <c r="F5" s="63" t="s">
        <v>6</v>
      </c>
    </row>
    <row r="6" spans="1:47" s="4" customFormat="1" ht="13.2" x14ac:dyDescent="0.25">
      <c r="A6" s="55"/>
      <c r="B6" s="58"/>
      <c r="C6" s="58"/>
      <c r="D6" s="58"/>
      <c r="E6" s="61"/>
      <c r="F6" s="64"/>
      <c r="G6" s="1"/>
      <c r="H6" s="1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</row>
    <row r="7" spans="1:47" s="4" customFormat="1" ht="12.75" customHeight="1" thickBot="1" x14ac:dyDescent="0.3">
      <c r="A7" s="56"/>
      <c r="B7" s="59"/>
      <c r="C7" s="59"/>
      <c r="D7" s="39" t="s">
        <v>33</v>
      </c>
      <c r="E7" s="62"/>
      <c r="F7" s="65"/>
      <c r="G7" s="1"/>
      <c r="H7" s="1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</row>
    <row r="8" spans="1:47" s="4" customFormat="1" ht="10.95" customHeight="1" x14ac:dyDescent="0.25">
      <c r="A8" s="40">
        <v>1</v>
      </c>
      <c r="B8" s="41" t="s">
        <v>28</v>
      </c>
      <c r="C8" s="42" t="s">
        <v>25</v>
      </c>
      <c r="D8" s="43">
        <v>5</v>
      </c>
      <c r="E8" s="44"/>
      <c r="F8" s="45">
        <f t="shared" ref="F8:F21" si="0">SUM(D8*E8)</f>
        <v>0</v>
      </c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</row>
    <row r="9" spans="1:47" s="4" customFormat="1" ht="10.5" customHeight="1" x14ac:dyDescent="0.25">
      <c r="A9" s="12">
        <v>2</v>
      </c>
      <c r="B9" s="18" t="s">
        <v>34</v>
      </c>
      <c r="C9" s="31" t="s">
        <v>16</v>
      </c>
      <c r="D9" s="32">
        <v>1.8500000000000008</v>
      </c>
      <c r="E9" s="10"/>
      <c r="F9" s="11">
        <f t="shared" si="0"/>
        <v>0</v>
      </c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</row>
    <row r="10" spans="1:47" s="4" customFormat="1" ht="21" customHeight="1" x14ac:dyDescent="0.25">
      <c r="A10" s="12">
        <v>3</v>
      </c>
      <c r="B10" s="33" t="s">
        <v>35</v>
      </c>
      <c r="C10" s="31" t="s">
        <v>11</v>
      </c>
      <c r="D10" s="34">
        <v>8914</v>
      </c>
      <c r="E10" s="10"/>
      <c r="F10" s="11">
        <f t="shared" si="0"/>
        <v>0</v>
      </c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</row>
    <row r="11" spans="1:47" s="4" customFormat="1" ht="10.5" customHeight="1" x14ac:dyDescent="0.25">
      <c r="A11" s="12">
        <v>4</v>
      </c>
      <c r="B11" s="33" t="s">
        <v>29</v>
      </c>
      <c r="C11" s="31" t="s">
        <v>10</v>
      </c>
      <c r="D11" s="35">
        <v>4</v>
      </c>
      <c r="E11" s="10"/>
      <c r="F11" s="11">
        <f t="shared" si="0"/>
        <v>0</v>
      </c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</row>
    <row r="12" spans="1:47" s="4" customFormat="1" ht="21" customHeight="1" x14ac:dyDescent="0.25">
      <c r="A12" s="12">
        <v>5</v>
      </c>
      <c r="B12" s="33" t="s">
        <v>36</v>
      </c>
      <c r="C12" s="31" t="s">
        <v>53</v>
      </c>
      <c r="D12" s="35">
        <v>12</v>
      </c>
      <c r="E12" s="10"/>
      <c r="F12" s="11">
        <f t="shared" si="0"/>
        <v>0</v>
      </c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</row>
    <row r="13" spans="1:47" s="4" customFormat="1" ht="10.5" customHeight="1" x14ac:dyDescent="0.25">
      <c r="A13" s="12">
        <v>6</v>
      </c>
      <c r="B13" s="33" t="s">
        <v>37</v>
      </c>
      <c r="C13" s="31" t="s">
        <v>11</v>
      </c>
      <c r="D13" s="35">
        <v>327</v>
      </c>
      <c r="E13" s="10"/>
      <c r="F13" s="11">
        <f t="shared" si="0"/>
        <v>0</v>
      </c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</row>
    <row r="14" spans="1:47" s="4" customFormat="1" ht="21" customHeight="1" x14ac:dyDescent="0.25">
      <c r="A14" s="12">
        <v>7</v>
      </c>
      <c r="B14" s="18" t="s">
        <v>38</v>
      </c>
      <c r="C14" s="31" t="s">
        <v>11</v>
      </c>
      <c r="D14" s="35">
        <v>26</v>
      </c>
      <c r="E14" s="10"/>
      <c r="F14" s="11">
        <f t="shared" si="0"/>
        <v>0</v>
      </c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</row>
    <row r="15" spans="1:47" s="4" customFormat="1" ht="21" customHeight="1" x14ac:dyDescent="0.25">
      <c r="A15" s="12">
        <v>8</v>
      </c>
      <c r="B15" s="18" t="s">
        <v>39</v>
      </c>
      <c r="C15" s="31" t="s">
        <v>11</v>
      </c>
      <c r="D15" s="35">
        <v>12</v>
      </c>
      <c r="E15" s="10"/>
      <c r="F15" s="11">
        <f t="shared" si="0"/>
        <v>0</v>
      </c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</row>
    <row r="16" spans="1:47" s="4" customFormat="1" ht="10.5" customHeight="1" x14ac:dyDescent="0.25">
      <c r="A16" s="12">
        <v>9</v>
      </c>
      <c r="B16" s="18" t="s">
        <v>40</v>
      </c>
      <c r="C16" s="31" t="s">
        <v>30</v>
      </c>
      <c r="D16" s="35">
        <v>3</v>
      </c>
      <c r="E16" s="10"/>
      <c r="F16" s="11">
        <f t="shared" si="0"/>
        <v>0</v>
      </c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</row>
    <row r="17" spans="1:47" s="4" customFormat="1" ht="10.5" customHeight="1" x14ac:dyDescent="0.25">
      <c r="A17" s="12">
        <v>10</v>
      </c>
      <c r="B17" s="18" t="s">
        <v>41</v>
      </c>
      <c r="C17" s="31" t="s">
        <v>30</v>
      </c>
      <c r="D17" s="35">
        <v>1</v>
      </c>
      <c r="E17" s="10"/>
      <c r="F17" s="11">
        <f t="shared" si="0"/>
        <v>0</v>
      </c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</row>
    <row r="18" spans="1:47" s="4" customFormat="1" ht="10.5" customHeight="1" x14ac:dyDescent="0.25">
      <c r="A18" s="12">
        <v>11</v>
      </c>
      <c r="B18" s="18" t="s">
        <v>42</v>
      </c>
      <c r="C18" s="31" t="s">
        <v>11</v>
      </c>
      <c r="D18" s="35">
        <v>9</v>
      </c>
      <c r="E18" s="10"/>
      <c r="F18" s="11">
        <f t="shared" si="0"/>
        <v>0</v>
      </c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</row>
    <row r="19" spans="1:47" s="4" customFormat="1" ht="10.5" customHeight="1" x14ac:dyDescent="0.25">
      <c r="A19" s="12">
        <v>12</v>
      </c>
      <c r="B19" s="18" t="s">
        <v>43</v>
      </c>
      <c r="C19" s="31" t="s">
        <v>54</v>
      </c>
      <c r="D19" s="36">
        <v>1</v>
      </c>
      <c r="E19" s="10"/>
      <c r="F19" s="11">
        <f t="shared" si="0"/>
        <v>0</v>
      </c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</row>
    <row r="20" spans="1:47" s="4" customFormat="1" ht="21" customHeight="1" x14ac:dyDescent="0.25">
      <c r="A20" s="12">
        <v>13</v>
      </c>
      <c r="B20" s="33" t="s">
        <v>31</v>
      </c>
      <c r="C20" s="31" t="s">
        <v>11</v>
      </c>
      <c r="D20" s="34">
        <v>7508</v>
      </c>
      <c r="E20" s="10"/>
      <c r="F20" s="11">
        <f t="shared" si="0"/>
        <v>0</v>
      </c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</row>
    <row r="21" spans="1:47" s="4" customFormat="1" ht="10.5" customHeight="1" x14ac:dyDescent="0.25">
      <c r="A21" s="12">
        <v>14</v>
      </c>
      <c r="B21" s="33" t="s">
        <v>44</v>
      </c>
      <c r="C21" s="31" t="s">
        <v>10</v>
      </c>
      <c r="D21" s="35">
        <v>30</v>
      </c>
      <c r="E21" s="10"/>
      <c r="F21" s="11">
        <f t="shared" si="0"/>
        <v>0</v>
      </c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</row>
    <row r="22" spans="1:47" s="4" customFormat="1" ht="10.5" customHeight="1" x14ac:dyDescent="0.25">
      <c r="A22" s="12">
        <v>15</v>
      </c>
      <c r="B22" s="18" t="s">
        <v>45</v>
      </c>
      <c r="C22" s="31" t="s">
        <v>53</v>
      </c>
      <c r="D22" s="34">
        <v>45048</v>
      </c>
      <c r="E22" s="10"/>
      <c r="F22" s="11">
        <f>SUM(D22*E22)</f>
        <v>0</v>
      </c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</row>
    <row r="23" spans="1:47" s="4" customFormat="1" ht="21" customHeight="1" x14ac:dyDescent="0.25">
      <c r="A23" s="12">
        <v>16</v>
      </c>
      <c r="B23" s="30" t="s">
        <v>46</v>
      </c>
      <c r="C23" s="31" t="s">
        <v>54</v>
      </c>
      <c r="D23" s="34">
        <v>4177</v>
      </c>
      <c r="E23" s="10"/>
      <c r="F23" s="11">
        <f t="shared" ref="F23:F32" si="1">SUM(D23*E23)</f>
        <v>0</v>
      </c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</row>
    <row r="24" spans="1:47" s="4" customFormat="1" ht="21" customHeight="1" x14ac:dyDescent="0.25">
      <c r="A24" s="12">
        <v>17</v>
      </c>
      <c r="B24" s="30" t="s">
        <v>47</v>
      </c>
      <c r="C24" s="31" t="s">
        <v>54</v>
      </c>
      <c r="D24" s="34">
        <v>20</v>
      </c>
      <c r="E24" s="10"/>
      <c r="F24" s="11">
        <f t="shared" si="1"/>
        <v>0</v>
      </c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</row>
    <row r="25" spans="1:47" s="4" customFormat="1" ht="21" customHeight="1" x14ac:dyDescent="0.25">
      <c r="A25" s="12">
        <v>18</v>
      </c>
      <c r="B25" s="38" t="s">
        <v>48</v>
      </c>
      <c r="C25" s="31" t="s">
        <v>10</v>
      </c>
      <c r="D25" s="35">
        <v>4</v>
      </c>
      <c r="E25" s="10"/>
      <c r="F25" s="11">
        <f t="shared" si="1"/>
        <v>0</v>
      </c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</row>
    <row r="26" spans="1:47" s="4" customFormat="1" ht="21.6" customHeight="1" x14ac:dyDescent="0.25">
      <c r="A26" s="12">
        <v>19</v>
      </c>
      <c r="B26" s="37" t="s">
        <v>49</v>
      </c>
      <c r="C26" s="31" t="s">
        <v>54</v>
      </c>
      <c r="D26" s="36">
        <v>50</v>
      </c>
      <c r="E26" s="10"/>
      <c r="F26" s="11">
        <f t="shared" si="1"/>
        <v>0</v>
      </c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</row>
    <row r="27" spans="1:47" s="4" customFormat="1" ht="21" customHeight="1" x14ac:dyDescent="0.25">
      <c r="A27" s="12">
        <v>20</v>
      </c>
      <c r="B27" s="38" t="s">
        <v>50</v>
      </c>
      <c r="C27" s="31" t="s">
        <v>10</v>
      </c>
      <c r="D27" s="36">
        <v>24</v>
      </c>
      <c r="E27" s="10"/>
      <c r="F27" s="11">
        <f t="shared" si="1"/>
        <v>0</v>
      </c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</row>
    <row r="28" spans="1:47" s="4" customFormat="1" ht="21" customHeight="1" x14ac:dyDescent="0.25">
      <c r="A28" s="12">
        <v>21</v>
      </c>
      <c r="B28" s="37" t="s">
        <v>49</v>
      </c>
      <c r="C28" s="31" t="s">
        <v>54</v>
      </c>
      <c r="D28" s="36">
        <v>167</v>
      </c>
      <c r="E28" s="10"/>
      <c r="F28" s="11">
        <f t="shared" si="1"/>
        <v>0</v>
      </c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</row>
    <row r="29" spans="1:47" s="4" customFormat="1" ht="21" customHeight="1" x14ac:dyDescent="0.25">
      <c r="A29" s="12">
        <v>22</v>
      </c>
      <c r="B29" s="38" t="s">
        <v>51</v>
      </c>
      <c r="C29" s="31" t="s">
        <v>10</v>
      </c>
      <c r="D29" s="35">
        <v>1</v>
      </c>
      <c r="E29" s="10"/>
      <c r="F29" s="11">
        <f t="shared" si="1"/>
        <v>0</v>
      </c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</row>
    <row r="30" spans="1:47" s="4" customFormat="1" ht="21" customHeight="1" x14ac:dyDescent="0.25">
      <c r="A30" s="12">
        <v>23</v>
      </c>
      <c r="B30" s="37" t="s">
        <v>49</v>
      </c>
      <c r="C30" s="31" t="s">
        <v>54</v>
      </c>
      <c r="D30" s="36">
        <v>4</v>
      </c>
      <c r="E30" s="10"/>
      <c r="F30" s="11">
        <f t="shared" si="1"/>
        <v>0</v>
      </c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</row>
    <row r="31" spans="1:47" s="4" customFormat="1" ht="21" customHeight="1" x14ac:dyDescent="0.25">
      <c r="A31" s="12">
        <v>24</v>
      </c>
      <c r="B31" s="38" t="s">
        <v>52</v>
      </c>
      <c r="C31" s="31" t="s">
        <v>10</v>
      </c>
      <c r="D31" s="35">
        <v>1</v>
      </c>
      <c r="E31" s="10"/>
      <c r="F31" s="11">
        <f t="shared" si="1"/>
        <v>0</v>
      </c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</row>
    <row r="32" spans="1:47" s="4" customFormat="1" ht="21" customHeight="1" x14ac:dyDescent="0.25">
      <c r="A32" s="12">
        <v>25</v>
      </c>
      <c r="B32" s="37" t="s">
        <v>27</v>
      </c>
      <c r="C32" s="31" t="s">
        <v>54</v>
      </c>
      <c r="D32" s="36">
        <v>77</v>
      </c>
      <c r="E32" s="10"/>
      <c r="F32" s="11">
        <f t="shared" si="1"/>
        <v>0</v>
      </c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</row>
    <row r="33" spans="1:195" s="4" customFormat="1" ht="21" customHeight="1" x14ac:dyDescent="0.25">
      <c r="A33" s="12">
        <v>26</v>
      </c>
      <c r="B33" s="37" t="s">
        <v>49</v>
      </c>
      <c r="C33" s="31" t="s">
        <v>54</v>
      </c>
      <c r="D33" s="36">
        <v>90</v>
      </c>
      <c r="E33" s="10"/>
      <c r="F33" s="11">
        <f t="shared" ref="F33:F34" si="2">SUM(D33*E33)</f>
        <v>0</v>
      </c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</row>
    <row r="34" spans="1:195" s="20" customFormat="1" ht="21.6" customHeight="1" x14ac:dyDescent="0.25">
      <c r="A34" s="12">
        <v>27</v>
      </c>
      <c r="B34" s="18" t="s">
        <v>17</v>
      </c>
      <c r="C34" s="22" t="s">
        <v>18</v>
      </c>
      <c r="D34" s="19">
        <v>2</v>
      </c>
      <c r="E34" s="10"/>
      <c r="F34" s="11">
        <f t="shared" si="2"/>
        <v>0</v>
      </c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</row>
    <row r="35" spans="1:195" s="4" customFormat="1" ht="21" customHeight="1" x14ac:dyDescent="0.25">
      <c r="A35" s="12">
        <v>28</v>
      </c>
      <c r="B35" s="21" t="s">
        <v>32</v>
      </c>
      <c r="C35" s="22" t="s">
        <v>18</v>
      </c>
      <c r="D35" s="23">
        <v>4</v>
      </c>
      <c r="E35" s="10"/>
      <c r="F35" s="11">
        <f>SUM(D35*E35)</f>
        <v>0</v>
      </c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</row>
    <row r="36" spans="1:195" s="4" customFormat="1" ht="10.5" customHeight="1" x14ac:dyDescent="0.25">
      <c r="A36" s="12">
        <v>29</v>
      </c>
      <c r="B36" s="21" t="s">
        <v>57</v>
      </c>
      <c r="C36" s="22" t="s">
        <v>18</v>
      </c>
      <c r="D36" s="23">
        <v>2</v>
      </c>
      <c r="E36" s="10"/>
      <c r="F36" s="11">
        <f>SUM(D36*E36)</f>
        <v>0</v>
      </c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</row>
    <row r="37" spans="1:195" s="25" customFormat="1" ht="12.6" customHeight="1" x14ac:dyDescent="0.25">
      <c r="A37" s="66" t="s">
        <v>13</v>
      </c>
      <c r="B37" s="67"/>
      <c r="C37" s="67"/>
      <c r="D37" s="67"/>
      <c r="E37" s="67"/>
      <c r="F37" s="68"/>
      <c r="G37" s="24"/>
      <c r="H37" s="24"/>
    </row>
    <row r="38" spans="1:195" s="4" customFormat="1" ht="10.95" customHeight="1" x14ac:dyDescent="0.25">
      <c r="A38" s="12">
        <v>30</v>
      </c>
      <c r="B38" s="17" t="s">
        <v>14</v>
      </c>
      <c r="C38" s="13" t="s">
        <v>10</v>
      </c>
      <c r="D38" s="15">
        <v>4</v>
      </c>
      <c r="E38" s="16"/>
      <c r="F38" s="11">
        <f t="shared" ref="F38:F40" si="3">SUM(D38*E38)</f>
        <v>0</v>
      </c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</row>
    <row r="39" spans="1:195" s="4" customFormat="1" ht="21.6" customHeight="1" x14ac:dyDescent="0.25">
      <c r="A39" s="12">
        <v>31</v>
      </c>
      <c r="B39" s="17" t="s">
        <v>55</v>
      </c>
      <c r="C39" s="13" t="s">
        <v>10</v>
      </c>
      <c r="D39" s="15">
        <v>1</v>
      </c>
      <c r="E39" s="16"/>
      <c r="F39" s="11">
        <f t="shared" si="3"/>
        <v>0</v>
      </c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</row>
    <row r="40" spans="1:195" s="4" customFormat="1" ht="34.5" customHeight="1" x14ac:dyDescent="0.25">
      <c r="A40" s="12">
        <v>32</v>
      </c>
      <c r="B40" s="17" t="s">
        <v>56</v>
      </c>
      <c r="C40" s="13" t="s">
        <v>15</v>
      </c>
      <c r="D40" s="15">
        <v>1</v>
      </c>
      <c r="E40" s="16"/>
      <c r="F40" s="11">
        <f t="shared" si="3"/>
        <v>0</v>
      </c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</row>
    <row r="41" spans="1:195" s="25" customFormat="1" ht="10.95" customHeight="1" x14ac:dyDescent="0.25">
      <c r="A41" s="12">
        <v>33</v>
      </c>
      <c r="B41" s="18" t="s">
        <v>19</v>
      </c>
      <c r="C41" s="26" t="s">
        <v>15</v>
      </c>
      <c r="D41" s="27">
        <v>4</v>
      </c>
      <c r="E41" s="28"/>
      <c r="F41" s="11">
        <f t="shared" ref="F41:F42" si="4">SUM(D41*E41)</f>
        <v>0</v>
      </c>
      <c r="G41" s="24"/>
      <c r="H41" s="24"/>
    </row>
    <row r="42" spans="1:195" s="25" customFormat="1" ht="10.95" customHeight="1" thickBot="1" x14ac:dyDescent="0.3">
      <c r="A42" s="46">
        <v>34</v>
      </c>
      <c r="B42" s="47" t="s">
        <v>20</v>
      </c>
      <c r="C42" s="48" t="s">
        <v>16</v>
      </c>
      <c r="D42" s="49">
        <v>3</v>
      </c>
      <c r="E42" s="50"/>
      <c r="F42" s="51">
        <f t="shared" si="4"/>
        <v>0</v>
      </c>
      <c r="G42" s="24"/>
    </row>
    <row r="43" spans="1:195" ht="24" customHeight="1" thickBot="1" x14ac:dyDescent="0.3">
      <c r="A43" s="8"/>
      <c r="C43" s="69" t="s">
        <v>1</v>
      </c>
      <c r="D43" s="70"/>
      <c r="E43" s="72">
        <f>SUM(F8:F42)</f>
        <v>0</v>
      </c>
      <c r="F43" s="73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  <c r="BO43" s="14"/>
      <c r="BP43" s="14"/>
      <c r="BQ43" s="14"/>
      <c r="BR43" s="14"/>
      <c r="BS43" s="14"/>
      <c r="BT43" s="14"/>
      <c r="BU43" s="14"/>
      <c r="BV43" s="14"/>
      <c r="BW43" s="14"/>
      <c r="BX43" s="14"/>
      <c r="BY43" s="14"/>
      <c r="BZ43" s="14"/>
      <c r="CA43" s="14"/>
      <c r="CB43" s="14"/>
      <c r="CC43" s="14"/>
      <c r="CD43" s="14"/>
      <c r="CE43" s="14"/>
      <c r="CF43" s="14"/>
      <c r="CG43" s="14"/>
      <c r="CH43" s="14"/>
      <c r="CI43" s="14"/>
      <c r="CJ43" s="14"/>
      <c r="CK43" s="14"/>
      <c r="CL43" s="14"/>
      <c r="CM43" s="14"/>
      <c r="CN43" s="14"/>
      <c r="CO43" s="14"/>
      <c r="CP43" s="14"/>
      <c r="CQ43" s="14"/>
      <c r="CR43" s="14"/>
      <c r="CS43" s="14"/>
      <c r="CT43" s="14"/>
      <c r="CU43" s="14"/>
      <c r="CV43" s="14"/>
      <c r="CW43" s="14"/>
      <c r="CX43" s="14"/>
      <c r="CY43" s="14"/>
      <c r="CZ43" s="14"/>
      <c r="DA43" s="14"/>
      <c r="DB43" s="14"/>
      <c r="DC43" s="14"/>
      <c r="DD43" s="14"/>
      <c r="DE43" s="14"/>
      <c r="DF43" s="14"/>
      <c r="DG43" s="14"/>
      <c r="DH43" s="14"/>
      <c r="DI43" s="14"/>
      <c r="DJ43" s="14"/>
      <c r="DK43" s="14"/>
      <c r="DL43" s="14"/>
      <c r="DM43" s="14"/>
      <c r="DN43" s="14"/>
      <c r="DO43" s="14"/>
      <c r="DP43" s="14"/>
      <c r="DQ43" s="14"/>
      <c r="DR43" s="14"/>
      <c r="DS43" s="14"/>
      <c r="DT43" s="14"/>
      <c r="DU43" s="14"/>
      <c r="DV43" s="14"/>
      <c r="DW43" s="14"/>
      <c r="DX43" s="14"/>
      <c r="DY43" s="14"/>
      <c r="DZ43" s="14"/>
      <c r="EA43" s="14"/>
      <c r="EB43" s="14"/>
      <c r="EC43" s="14"/>
      <c r="ED43" s="14"/>
      <c r="EE43" s="14"/>
      <c r="EF43" s="14"/>
      <c r="EG43" s="14"/>
      <c r="EH43" s="14"/>
      <c r="EI43" s="14"/>
      <c r="EJ43" s="14"/>
      <c r="EK43" s="14"/>
      <c r="EL43" s="14"/>
      <c r="EM43" s="14"/>
      <c r="EN43" s="14"/>
      <c r="EO43" s="14"/>
      <c r="EP43" s="14"/>
      <c r="EQ43" s="14"/>
      <c r="ER43" s="14"/>
      <c r="ES43" s="14"/>
      <c r="ET43" s="14"/>
      <c r="EU43" s="14"/>
      <c r="EV43" s="14"/>
      <c r="EW43" s="14"/>
      <c r="EX43" s="14"/>
      <c r="EY43" s="14"/>
      <c r="EZ43" s="14"/>
      <c r="FA43" s="14"/>
      <c r="FB43" s="14"/>
      <c r="FC43" s="14"/>
      <c r="FD43" s="14"/>
      <c r="FE43" s="14"/>
      <c r="FF43" s="14"/>
      <c r="FG43" s="14"/>
      <c r="FH43" s="14"/>
      <c r="FI43" s="14"/>
      <c r="FJ43" s="14"/>
      <c r="FK43" s="14"/>
      <c r="FL43" s="14"/>
      <c r="FM43" s="14"/>
      <c r="FN43" s="14"/>
      <c r="FO43" s="14"/>
      <c r="FP43" s="14"/>
      <c r="FQ43" s="14"/>
      <c r="FR43" s="14"/>
      <c r="FS43" s="14"/>
      <c r="FT43" s="14"/>
      <c r="FU43" s="14"/>
      <c r="FV43" s="14"/>
      <c r="FW43" s="14"/>
      <c r="FX43" s="14"/>
      <c r="FY43" s="14"/>
      <c r="FZ43" s="14"/>
      <c r="GA43" s="14"/>
      <c r="GB43" s="14"/>
      <c r="GC43" s="14"/>
      <c r="GD43" s="14"/>
      <c r="GE43" s="14"/>
      <c r="GF43" s="14"/>
      <c r="GG43" s="14"/>
      <c r="GH43" s="14"/>
      <c r="GI43" s="14"/>
      <c r="GJ43" s="14"/>
      <c r="GK43" s="14"/>
      <c r="GL43" s="14"/>
      <c r="GM43" s="14"/>
    </row>
    <row r="44" spans="1:195" s="14" customFormat="1" ht="12.75" customHeight="1" x14ac:dyDescent="0.25">
      <c r="A44" s="71" t="s">
        <v>7</v>
      </c>
      <c r="B44" s="71"/>
      <c r="C44" s="71"/>
      <c r="D44" s="71"/>
      <c r="E44" s="71"/>
      <c r="F44" s="71"/>
    </row>
    <row r="45" spans="1:195" s="14" customFormat="1" ht="12.75" customHeight="1" x14ac:dyDescent="0.25">
      <c r="A45" s="71" t="s">
        <v>21</v>
      </c>
      <c r="B45" s="71"/>
      <c r="C45" s="71"/>
      <c r="D45" s="71"/>
      <c r="E45" s="71"/>
      <c r="F45" s="71"/>
    </row>
    <row r="46" spans="1:195" s="14" customFormat="1" ht="12.75" customHeight="1" x14ac:dyDescent="0.25">
      <c r="A46" s="71" t="s">
        <v>8</v>
      </c>
      <c r="B46" s="71"/>
      <c r="C46" s="71"/>
      <c r="D46" s="71"/>
      <c r="E46" s="71"/>
      <c r="F46" s="71"/>
    </row>
    <row r="47" spans="1:195" s="14" customFormat="1" ht="12.75" customHeight="1" x14ac:dyDescent="0.25">
      <c r="A47" s="3"/>
      <c r="B47" s="71" t="s">
        <v>9</v>
      </c>
      <c r="C47" s="71"/>
      <c r="D47" s="71"/>
      <c r="E47" s="71"/>
      <c r="F47" s="71"/>
    </row>
    <row r="48" spans="1:195" s="14" customFormat="1" ht="12.75" customHeight="1" x14ac:dyDescent="0.25">
      <c r="A48" s="71" t="s">
        <v>22</v>
      </c>
      <c r="B48" s="71"/>
      <c r="C48" s="71"/>
      <c r="D48" s="71"/>
      <c r="E48" s="71"/>
      <c r="F48" s="71"/>
    </row>
    <row r="49" spans="1:195" s="14" customFormat="1" ht="12.75" customHeight="1" x14ac:dyDescent="0.25">
      <c r="A49" s="71" t="s">
        <v>23</v>
      </c>
      <c r="B49" s="71"/>
      <c r="C49" s="71"/>
      <c r="D49" s="71"/>
      <c r="E49" s="71"/>
      <c r="F49" s="71"/>
    </row>
    <row r="50" spans="1:195" s="14" customFormat="1" ht="12.75" customHeight="1" x14ac:dyDescent="0.25">
      <c r="A50" s="71" t="s">
        <v>58</v>
      </c>
      <c r="B50" s="71"/>
      <c r="C50" s="71"/>
      <c r="D50" s="71"/>
      <c r="E50" s="71"/>
      <c r="F50" s="71"/>
    </row>
    <row r="51" spans="1:195" s="14" customFormat="1" ht="12.75" customHeight="1" x14ac:dyDescent="0.25">
      <c r="A51" s="3"/>
      <c r="B51" s="71" t="s">
        <v>59</v>
      </c>
      <c r="C51" s="71"/>
      <c r="D51" s="71"/>
      <c r="E51" s="71"/>
      <c r="F51" s="71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</row>
    <row r="52" spans="1:195" s="14" customFormat="1" ht="12.75" customHeight="1" x14ac:dyDescent="0.25">
      <c r="A52" s="3"/>
      <c r="B52" s="29" t="s">
        <v>26</v>
      </c>
      <c r="C52" s="29"/>
      <c r="D52" s="29"/>
      <c r="E52" s="29"/>
      <c r="F52" s="29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</row>
    <row r="53" spans="1:195" s="14" customFormat="1" x14ac:dyDescent="0.25">
      <c r="A53" s="71" t="s">
        <v>24</v>
      </c>
      <c r="B53" s="71"/>
      <c r="C53" s="71"/>
      <c r="D53" s="71"/>
      <c r="E53" s="71"/>
      <c r="F53" s="71"/>
    </row>
    <row r="54" spans="1:195" s="14" customFormat="1" x14ac:dyDescent="0.25">
      <c r="A54" s="3"/>
      <c r="B54" s="71" t="s">
        <v>60</v>
      </c>
      <c r="C54" s="71"/>
      <c r="D54" s="71"/>
      <c r="E54" s="71"/>
      <c r="F54" s="71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</row>
    <row r="55" spans="1:195" s="14" customFormat="1" x14ac:dyDescent="0.25">
      <c r="A55" s="3"/>
      <c r="B55" s="71" t="s">
        <v>61</v>
      </c>
      <c r="C55" s="71"/>
      <c r="D55" s="71"/>
      <c r="E55" s="71"/>
      <c r="F55" s="71"/>
    </row>
  </sheetData>
  <mergeCells count="21">
    <mergeCell ref="B54:F54"/>
    <mergeCell ref="B55:F55"/>
    <mergeCell ref="A49:F49"/>
    <mergeCell ref="A53:F53"/>
    <mergeCell ref="B51:F51"/>
    <mergeCell ref="A50:F50"/>
    <mergeCell ref="A37:F37"/>
    <mergeCell ref="C43:D43"/>
    <mergeCell ref="E43:F43"/>
    <mergeCell ref="A48:F48"/>
    <mergeCell ref="B47:F47"/>
    <mergeCell ref="A46:F46"/>
    <mergeCell ref="A45:F45"/>
    <mergeCell ref="A44:F44"/>
    <mergeCell ref="A1:F1"/>
    <mergeCell ref="A5:A7"/>
    <mergeCell ref="B5:B7"/>
    <mergeCell ref="C5:C7"/>
    <mergeCell ref="D5:D6"/>
    <mergeCell ref="E5:E7"/>
    <mergeCell ref="F5:F7"/>
  </mergeCells>
  <phoneticPr fontId="2" type="noConversion"/>
  <conditionalFormatting sqref="A37">
    <cfRule type="cellIs" dxfId="2" priority="1" stopIfTrue="1" operator="equal">
      <formula>0</formula>
    </cfRule>
  </conditionalFormatting>
  <conditionalFormatting sqref="B23:B24">
    <cfRule type="expression" dxfId="1" priority="4">
      <formula>CellHasFormula</formula>
    </cfRule>
  </conditionalFormatting>
  <conditionalFormatting sqref="B9:D19 C20:D33">
    <cfRule type="cellIs" dxfId="0" priority="6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Helbe Peiker</cp:lastModifiedBy>
  <cp:lastPrinted>2025-11-07T13:55:53Z</cp:lastPrinted>
  <dcterms:created xsi:type="dcterms:W3CDTF">2011-04-14T10:56:35Z</dcterms:created>
  <dcterms:modified xsi:type="dcterms:W3CDTF">2025-12-30T14:36:39Z</dcterms:modified>
</cp:coreProperties>
</file>